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99978a24d8c283/Documents/Chess LRCA/LRCA Accounts/"/>
    </mc:Choice>
  </mc:AlternateContent>
  <xr:revisionPtr revIDLastSave="48" documentId="8_{D84AADD8-4CD9-4BC3-86FD-5B9E50E2C0CC}" xr6:coauthVersionLast="47" xr6:coauthVersionMax="47" xr10:uidLastSave="{F438CA6C-D4DC-499E-B921-F5806311B4E4}"/>
  <bookViews>
    <workbookView xWindow="-120" yWindow="-120" windowWidth="29040" windowHeight="15840" xr2:uid="{4A11DC8C-EDA9-4901-88C0-41BAC195B5D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22" i="1"/>
  <c r="H24" i="1"/>
  <c r="I11" i="1"/>
  <c r="I22" i="1"/>
  <c r="I24" i="1"/>
  <c r="I42" i="1"/>
  <c r="I43" i="1"/>
  <c r="I32" i="1"/>
  <c r="I36" i="1"/>
  <c r="I38" i="1"/>
</calcChain>
</file>

<file path=xl/sharedStrings.xml><?xml version="1.0" encoding="utf-8"?>
<sst xmlns="http://schemas.openxmlformats.org/spreadsheetml/2006/main" count="36" uniqueCount="32">
  <si>
    <t>LEICESTERSHIRE &amp; RUTLAND CHESS ASSOCIATION</t>
  </si>
  <si>
    <t>MAIN FUND</t>
  </si>
  <si>
    <t>INCOME &amp; EXPENDITURE</t>
  </si>
  <si>
    <t>£</t>
  </si>
  <si>
    <t>Income</t>
  </si>
  <si>
    <t>League Fees (including ECF Fees)</t>
  </si>
  <si>
    <t>Charity Evening</t>
  </si>
  <si>
    <t>Total Income</t>
  </si>
  <si>
    <t>Expenditure</t>
  </si>
  <si>
    <t>Trophies/Engraving/Repairs</t>
  </si>
  <si>
    <t>Charity Donation</t>
  </si>
  <si>
    <t>Insurance</t>
  </si>
  <si>
    <t>ECF/MCCU Fees</t>
  </si>
  <si>
    <t>County Matches</t>
  </si>
  <si>
    <t>Miscellaneous</t>
  </si>
  <si>
    <t>Bank Charges</t>
  </si>
  <si>
    <t>Administration</t>
  </si>
  <si>
    <t>Total Expenditure</t>
  </si>
  <si>
    <t>Surplus/(Deficit) for the Year</t>
  </si>
  <si>
    <t>BALANCE SHEET at 31 MARCH</t>
  </si>
  <si>
    <t>Assets</t>
  </si>
  <si>
    <t>Bank Account</t>
  </si>
  <si>
    <t>Debtors</t>
  </si>
  <si>
    <t>Total Assets</t>
  </si>
  <si>
    <t>Liabilities</t>
  </si>
  <si>
    <t>Creditors</t>
  </si>
  <si>
    <t>Total Liabilities</t>
  </si>
  <si>
    <t>Net Assets</t>
  </si>
  <si>
    <t>Represented by:</t>
  </si>
  <si>
    <t>Accumulated Fund b/fwd</t>
  </si>
  <si>
    <t>Accumulated Fund c/fwd</t>
  </si>
  <si>
    <t>FINANCIAL ACCOUNTS FOR THE YEAR ENDED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</si>
</sst>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F6637-9754-49D0-8963-8A139E303F50}">
  <dimension ref="A1:I43"/>
  <sheetViews>
    <sheetView tabSelected="1" workbookViewId="0">
      <selection activeCell="A3" sqref="A3:I3"/>
    </sheetView>
  </sheetViews>
  <sheetFormatPr defaultRowHeight="15" x14ac:dyDescent="0.25"/>
  <sheetData>
    <row r="1" spans="1:9" ht="21" x14ac:dyDescent="0.3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8.75" x14ac:dyDescent="0.3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8.75" x14ac:dyDescent="0.3">
      <c r="A3" s="5" t="s">
        <v>31</v>
      </c>
      <c r="B3" s="5"/>
      <c r="C3" s="5"/>
      <c r="D3" s="5"/>
      <c r="E3" s="5"/>
      <c r="F3" s="5"/>
      <c r="G3" s="5"/>
      <c r="H3" s="5"/>
      <c r="I3" s="5"/>
    </row>
    <row r="5" spans="1:9" ht="15.75" x14ac:dyDescent="0.25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9" x14ac:dyDescent="0.25">
      <c r="H6" s="1">
        <v>2021</v>
      </c>
      <c r="I6" s="1">
        <v>2020</v>
      </c>
    </row>
    <row r="7" spans="1:9" x14ac:dyDescent="0.25">
      <c r="H7" s="2" t="s">
        <v>3</v>
      </c>
      <c r="I7" s="2" t="s">
        <v>3</v>
      </c>
    </row>
    <row r="8" spans="1:9" x14ac:dyDescent="0.25">
      <c r="A8" s="1" t="s">
        <v>4</v>
      </c>
    </row>
    <row r="9" spans="1:9" x14ac:dyDescent="0.25">
      <c r="A9" t="s">
        <v>5</v>
      </c>
      <c r="H9">
        <v>270</v>
      </c>
      <c r="I9">
        <v>864</v>
      </c>
    </row>
    <row r="10" spans="1:9" x14ac:dyDescent="0.25">
      <c r="A10" t="s">
        <v>6</v>
      </c>
      <c r="H10" s="3">
        <v>0</v>
      </c>
      <c r="I10" s="3">
        <v>100</v>
      </c>
    </row>
    <row r="11" spans="1:9" x14ac:dyDescent="0.25">
      <c r="A11" s="1" t="s">
        <v>7</v>
      </c>
      <c r="B11" s="1"/>
      <c r="C11" s="1"/>
      <c r="D11" s="1"/>
      <c r="E11" s="1"/>
      <c r="F11" s="1"/>
      <c r="G11" s="1"/>
      <c r="H11" s="1">
        <v>270</v>
      </c>
      <c r="I11" s="1">
        <f>SUM(I9:I10)</f>
        <v>964</v>
      </c>
    </row>
    <row r="13" spans="1:9" x14ac:dyDescent="0.25">
      <c r="A13" s="1" t="s">
        <v>8</v>
      </c>
    </row>
    <row r="14" spans="1:9" x14ac:dyDescent="0.25">
      <c r="A14" t="s">
        <v>9</v>
      </c>
      <c r="H14">
        <v>0</v>
      </c>
      <c r="I14">
        <v>295</v>
      </c>
    </row>
    <row r="15" spans="1:9" x14ac:dyDescent="0.25">
      <c r="A15" t="s">
        <v>10</v>
      </c>
      <c r="H15">
        <v>0</v>
      </c>
      <c r="I15">
        <v>100</v>
      </c>
    </row>
    <row r="16" spans="1:9" x14ac:dyDescent="0.25">
      <c r="A16" t="s">
        <v>11</v>
      </c>
      <c r="H16">
        <v>214</v>
      </c>
      <c r="I16">
        <v>281</v>
      </c>
    </row>
    <row r="17" spans="1:9" x14ac:dyDescent="0.25">
      <c r="A17" t="s">
        <v>12</v>
      </c>
      <c r="H17">
        <v>270</v>
      </c>
      <c r="I17">
        <v>527</v>
      </c>
    </row>
    <row r="18" spans="1:9" x14ac:dyDescent="0.25">
      <c r="A18" t="s">
        <v>13</v>
      </c>
      <c r="H18">
        <v>0</v>
      </c>
      <c r="I18">
        <v>99</v>
      </c>
    </row>
    <row r="19" spans="1:9" x14ac:dyDescent="0.25">
      <c r="A19" t="s">
        <v>14</v>
      </c>
      <c r="H19">
        <v>24</v>
      </c>
      <c r="I19">
        <v>85</v>
      </c>
    </row>
    <row r="20" spans="1:9" x14ac:dyDescent="0.25">
      <c r="A20" t="s">
        <v>15</v>
      </c>
      <c r="H20">
        <v>72</v>
      </c>
      <c r="I20">
        <v>72</v>
      </c>
    </row>
    <row r="21" spans="1:9" x14ac:dyDescent="0.25">
      <c r="A21" t="s">
        <v>16</v>
      </c>
      <c r="H21" s="3">
        <v>0</v>
      </c>
      <c r="I21" s="3">
        <v>0</v>
      </c>
    </row>
    <row r="22" spans="1:9" x14ac:dyDescent="0.25">
      <c r="A22" s="1" t="s">
        <v>17</v>
      </c>
      <c r="B22" s="1"/>
      <c r="C22" s="1"/>
      <c r="D22" s="1"/>
      <c r="E22" s="1"/>
      <c r="F22" s="1"/>
      <c r="G22" s="1"/>
      <c r="H22" s="1">
        <f>SUM(H14:H21)</f>
        <v>580</v>
      </c>
      <c r="I22" s="1">
        <f>SUM(I14:I21)</f>
        <v>1459</v>
      </c>
    </row>
    <row r="24" spans="1:9" x14ac:dyDescent="0.25">
      <c r="A24" s="1" t="s">
        <v>18</v>
      </c>
      <c r="B24" s="1"/>
      <c r="C24" s="1"/>
      <c r="D24" s="1"/>
      <c r="E24" s="1"/>
      <c r="F24" s="1"/>
      <c r="G24" s="1"/>
      <c r="H24" s="1">
        <f>H11-H22</f>
        <v>-310</v>
      </c>
      <c r="I24" s="1">
        <f>I11-I22</f>
        <v>-495</v>
      </c>
    </row>
    <row r="26" spans="1:9" ht="15.75" x14ac:dyDescent="0.25">
      <c r="A26" s="6" t="s">
        <v>19</v>
      </c>
      <c r="B26" s="6"/>
      <c r="C26" s="6"/>
      <c r="D26" s="6"/>
      <c r="E26" s="6"/>
      <c r="F26" s="6"/>
      <c r="G26" s="6"/>
      <c r="H26" s="6"/>
      <c r="I26" s="6"/>
    </row>
    <row r="27" spans="1:9" x14ac:dyDescent="0.25">
      <c r="H27" s="1">
        <v>2021</v>
      </c>
      <c r="I27" s="1">
        <v>2020</v>
      </c>
    </row>
    <row r="28" spans="1:9" x14ac:dyDescent="0.25">
      <c r="A28" s="1"/>
      <c r="H28" s="2" t="s">
        <v>3</v>
      </c>
      <c r="I28" s="2" t="s">
        <v>3</v>
      </c>
    </row>
    <row r="29" spans="1:9" x14ac:dyDescent="0.25">
      <c r="A29" s="1" t="s">
        <v>20</v>
      </c>
    </row>
    <row r="30" spans="1:9" x14ac:dyDescent="0.25">
      <c r="A30" t="s">
        <v>21</v>
      </c>
      <c r="H30">
        <v>558</v>
      </c>
      <c r="I30">
        <v>1192</v>
      </c>
    </row>
    <row r="31" spans="1:9" x14ac:dyDescent="0.25">
      <c r="A31" t="s">
        <v>22</v>
      </c>
      <c r="H31" s="3">
        <v>198</v>
      </c>
      <c r="I31" s="3">
        <v>0</v>
      </c>
    </row>
    <row r="32" spans="1:9" x14ac:dyDescent="0.25">
      <c r="A32" s="1" t="s">
        <v>23</v>
      </c>
      <c r="B32" s="1"/>
      <c r="C32" s="1"/>
      <c r="D32" s="1"/>
      <c r="E32" s="1"/>
      <c r="F32" s="1"/>
      <c r="G32" s="1"/>
      <c r="H32" s="1">
        <f>H30+H31</f>
        <v>756</v>
      </c>
      <c r="I32" s="1">
        <f>I30+I31</f>
        <v>1192</v>
      </c>
    </row>
    <row r="34" spans="1:9" x14ac:dyDescent="0.25">
      <c r="A34" s="1" t="s">
        <v>24</v>
      </c>
    </row>
    <row r="35" spans="1:9" x14ac:dyDescent="0.25">
      <c r="A35" t="s">
        <v>25</v>
      </c>
      <c r="H35" s="3">
        <v>0</v>
      </c>
      <c r="I35" s="3">
        <v>126</v>
      </c>
    </row>
    <row r="36" spans="1:9" x14ac:dyDescent="0.25">
      <c r="A36" s="1" t="s">
        <v>26</v>
      </c>
      <c r="H36" s="1">
        <v>0</v>
      </c>
      <c r="I36" s="1">
        <f>I35</f>
        <v>126</v>
      </c>
    </row>
    <row r="37" spans="1:9" x14ac:dyDescent="0.25">
      <c r="A37" s="1"/>
    </row>
    <row r="38" spans="1:9" x14ac:dyDescent="0.25">
      <c r="A38" s="1" t="s">
        <v>27</v>
      </c>
      <c r="H38" s="1">
        <v>756</v>
      </c>
      <c r="I38" s="1">
        <f>I32-I36</f>
        <v>1066</v>
      </c>
    </row>
    <row r="40" spans="1:9" x14ac:dyDescent="0.25">
      <c r="A40" s="1" t="s">
        <v>28</v>
      </c>
    </row>
    <row r="41" spans="1:9" x14ac:dyDescent="0.25">
      <c r="A41" t="s">
        <v>29</v>
      </c>
      <c r="H41">
        <v>1066</v>
      </c>
      <c r="I41">
        <v>1561</v>
      </c>
    </row>
    <row r="42" spans="1:9" x14ac:dyDescent="0.25">
      <c r="A42" t="s">
        <v>18</v>
      </c>
      <c r="H42" s="3">
        <v>-310</v>
      </c>
      <c r="I42" s="3">
        <f>I24</f>
        <v>-495</v>
      </c>
    </row>
    <row r="43" spans="1:9" x14ac:dyDescent="0.25">
      <c r="A43" s="1" t="s">
        <v>30</v>
      </c>
      <c r="B43" s="1"/>
      <c r="C43" s="1"/>
      <c r="D43" s="1"/>
      <c r="E43" s="1"/>
      <c r="F43" s="1"/>
      <c r="G43" s="1"/>
      <c r="H43" s="1">
        <v>756</v>
      </c>
      <c r="I43" s="1">
        <f>I41+I42</f>
        <v>1066</v>
      </c>
    </row>
  </sheetData>
  <mergeCells count="5">
    <mergeCell ref="A1:I1"/>
    <mergeCell ref="A2:I2"/>
    <mergeCell ref="A3:I3"/>
    <mergeCell ref="A5:I5"/>
    <mergeCell ref="A26:I2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Collins</dc:creator>
  <cp:lastModifiedBy>Robert Collins</cp:lastModifiedBy>
  <cp:lastPrinted>2022-06-06T18:35:12Z</cp:lastPrinted>
  <dcterms:created xsi:type="dcterms:W3CDTF">2021-07-17T16:56:55Z</dcterms:created>
  <dcterms:modified xsi:type="dcterms:W3CDTF">2022-06-06T18:35:16Z</dcterms:modified>
</cp:coreProperties>
</file>